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ance\Royal Commission\RFS - 021\Alan McGregor Witness Statement\"/>
    </mc:Choice>
  </mc:AlternateContent>
  <xr:revisionPtr revIDLastSave="0" documentId="13_ncr:1_{8490F400-09EF-497B-BA65-07B3F502F2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5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" l="1"/>
  <c r="N14" i="1" l="1"/>
  <c r="N13" i="1"/>
  <c r="N12" i="1"/>
  <c r="N11" i="1"/>
  <c r="N10" i="1"/>
  <c r="N9" i="1"/>
  <c r="N8" i="1"/>
  <c r="N7" i="1"/>
  <c r="N15" i="1" s="1"/>
  <c r="N6" i="1"/>
  <c r="N5" i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<sst xmlns="http://schemas.openxmlformats.org/spreadsheetml/2006/main" count="19" uniqueCount="19">
  <si>
    <t>Financial Year</t>
  </si>
  <si>
    <t>Pokie Credit Rewards</t>
  </si>
  <si>
    <t>Mail Outs (Bonus Pokie Offer)</t>
  </si>
  <si>
    <t>Pokie Credits (Matchplay)</t>
  </si>
  <si>
    <t>Random Riches (Carded Lucky Rewards)</t>
  </si>
  <si>
    <t xml:space="preserve">Jackpot Payments </t>
  </si>
  <si>
    <t xml:space="preserve">Consolation </t>
  </si>
  <si>
    <t>Pokie Credit Tickets</t>
  </si>
  <si>
    <t>Dining/F&amp;B Rewards</t>
  </si>
  <si>
    <t>Hotel Rewards</t>
  </si>
  <si>
    <t>Parking Rewards</t>
  </si>
  <si>
    <t>Unexplained - Under Investigation</t>
  </si>
  <si>
    <t>Total</t>
  </si>
  <si>
    <t>Category</t>
  </si>
  <si>
    <t>The actual estimated underpayment of tax relating to Hotels and Parking Rewards, including super tax, is $8,774,030.</t>
  </si>
  <si>
    <t>Annexure 4 - Tax impact, including super tax for each Promotion assuming each item is not deductible</t>
  </si>
  <si>
    <t>super tax component as super tax has been calculated as if all of the above Promotions are not deductible.</t>
  </si>
  <si>
    <t xml:space="preserve">Note: the relevant categories of tax above that are not deductible for GGR purposes are category 8 relating to Hotel and Parking rewards (highlighted), totalling $9,167,275. Noting that this amount includes an inflated </t>
  </si>
  <si>
    <t>Total Indicative Tax Impact 
(incl. Super tax) assuming all Promotion categories are not deductible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</si>
</sst>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theme="1"/>
      <name val="Calibri"/>
      <family val="2"/>
    </font>
    <font>
      <b/>
      <sz val="8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rgb="FF332B0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2B0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332B0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164" fontId="5" fillId="9" borderId="4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right" vertical="center"/>
    </xf>
    <xf numFmtId="164" fontId="5" fillId="4" borderId="4" xfId="0" applyNumberFormat="1" applyFont="1" applyFill="1" applyBorder="1" applyAlignment="1">
      <alignment horizontal="right" vertical="center"/>
    </xf>
    <xf numFmtId="164" fontId="5" fillId="10" borderId="4" xfId="0" applyNumberFormat="1" applyFont="1" applyFill="1" applyBorder="1" applyAlignment="1">
      <alignment horizontal="right" vertical="center"/>
    </xf>
    <xf numFmtId="164" fontId="5" fillId="5" borderId="4" xfId="0" applyNumberFormat="1" applyFont="1" applyFill="1" applyBorder="1" applyAlignment="1">
      <alignment horizontal="right" vertical="center"/>
    </xf>
    <xf numFmtId="164" fontId="5" fillId="6" borderId="4" xfId="0" applyNumberFormat="1" applyFont="1" applyFill="1" applyBorder="1" applyAlignment="1">
      <alignment horizontal="right" vertical="center"/>
    </xf>
    <xf numFmtId="164" fontId="5" fillId="7" borderId="4" xfId="0" applyNumberFormat="1" applyFont="1" applyFill="1" applyBorder="1" applyAlignment="1">
      <alignment horizontal="right" vertical="center"/>
    </xf>
    <xf numFmtId="164" fontId="5" fillId="8" borderId="4" xfId="0" applyNumberFormat="1" applyFont="1" applyFill="1" applyBorder="1" applyAlignment="1">
      <alignment horizontal="right" vertical="center"/>
    </xf>
    <xf numFmtId="0" fontId="2" fillId="11" borderId="3" xfId="0" applyFont="1" applyFill="1" applyBorder="1" applyAlignment="1">
      <alignment horizontal="center" vertical="center" wrapText="1"/>
    </xf>
    <xf numFmtId="164" fontId="3" fillId="11" borderId="2" xfId="0" applyNumberFormat="1" applyFont="1" applyFill="1" applyBorder="1" applyAlignment="1">
      <alignment horizontal="right" vertical="center"/>
    </xf>
    <xf numFmtId="164" fontId="3" fillId="11" borderId="6" xfId="0" applyNumberFormat="1" applyFont="1" applyFill="1" applyBorder="1" applyAlignment="1">
      <alignment horizontal="right" vertical="center"/>
    </xf>
    <xf numFmtId="164" fontId="1" fillId="11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199159</xdr:colOff>
      <xdr:row>14</xdr:row>
      <xdr:rowOff>138546</xdr:rowOff>
    </xdr:from>
    <xdr:to>
      <xdr:col>11</xdr:col>
      <xdr:colOff>251113</xdr:colOff>
      <xdr:row>15</xdr:row>
      <xdr:rowOff>147204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B044DF-063F-4478-8093-CB19A2AFA77F}"/>
            </a:ext>
          </a:extLst>
        </xdr:cNvPr>
        <xdr:cNvCxnSpPr/>
      </xdr:nvCxnSpPr>
      <xdr:spPr>
        <a:xfrm flipV="1">
          <a:off x="8451273" y="2528455"/>
          <a:ext cx="51954" cy="16452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692727</xdr:colOff>
      <xdr:row>15</xdr:row>
      <xdr:rowOff>8659</xdr:rowOff>
    </xdr:from>
    <xdr:to>
      <xdr:col>11</xdr:col>
      <xdr:colOff>181841</xdr:colOff>
      <xdr:row>15</xdr:row>
      <xdr:rowOff>138545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9FD3F624-82C9-4F47-812B-481B6FAE819B}"/>
            </a:ext>
          </a:extLst>
        </xdr:cNvPr>
        <xdr:cNvCxnSpPr/>
      </xdr:nvCxnSpPr>
      <xdr:spPr>
        <a:xfrm flipH="1" flipV="1">
          <a:off x="8122227" y="2554432"/>
          <a:ext cx="311728" cy="12988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20"/>
  <sheetViews>
    <sheetView showGridLines="0" tabSelected="1" zoomScale="110" zoomScaleNormal="110" workbookViewId="0">
      <selection activeCell="B2" sqref="B2"/>
    </sheetView>
  </sheetViews>
  <sheetFormatPr defaultRowHeight="11.25" x14ac:dyDescent="0.2"/>
  <cols>
    <col min="1" max="1" width="3.42578125" style="1" customWidth="1"/>
    <col min="2" max="2" width="9.28515625" style="1" customWidth="1"/>
    <col min="3" max="13" width="12.28515625" style="1" customWidth="1"/>
    <col min="14" max="14" width="12.7109375" style="1" customWidth="1"/>
    <col min="15" max="16384" width="9.140625" style="1"/>
  </cols>
  <sheetData>
    <row r="2" spans="2:16" ht="12.75" x14ac:dyDescent="0.2">
      <c r="B2" s="17" t="s">
        <v>15</v>
      </c>
    </row>
    <row r="3" spans="2:16" ht="12" thickBot="1" x14ac:dyDescent="0.25">
      <c r="B3" s="1" t="s">
        <v>13</v>
      </c>
      <c r="C3" s="16">
        <v>1</v>
      </c>
      <c r="D3" s="16">
        <v>2</v>
      </c>
      <c r="E3" s="16">
        <v>3</v>
      </c>
      <c r="F3" s="16">
        <v>4</v>
      </c>
      <c r="G3" s="16">
        <v>5</v>
      </c>
      <c r="H3" s="16">
        <v>6</v>
      </c>
      <c r="I3" s="16">
        <v>7</v>
      </c>
      <c r="J3" s="16">
        <v>8</v>
      </c>
      <c r="K3" s="16">
        <v>8</v>
      </c>
      <c r="L3" s="16">
        <v>8</v>
      </c>
    </row>
    <row r="4" spans="2:16" ht="79.5" thickBot="1" x14ac:dyDescent="0.25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  <c r="I4" s="4" t="s">
        <v>7</v>
      </c>
      <c r="J4" s="4" t="s">
        <v>8</v>
      </c>
      <c r="K4" s="26" t="s">
        <v>9</v>
      </c>
      <c r="L4" s="26" t="s">
        <v>10</v>
      </c>
      <c r="M4" s="5" t="s">
        <v>11</v>
      </c>
      <c r="N4" s="6" t="s">
        <v>18</v>
      </c>
      <c r="O4" s="7"/>
      <c r="P4" s="7"/>
    </row>
    <row r="5" spans="2:16" x14ac:dyDescent="0.2">
      <c r="B5" s="8">
        <v>2012</v>
      </c>
      <c r="C5" s="9">
        <v>11274926.583549393</v>
      </c>
      <c r="D5" s="9">
        <v>430094.86107720045</v>
      </c>
      <c r="E5" s="9">
        <v>10268946.128961511</v>
      </c>
      <c r="F5" s="9">
        <v>0</v>
      </c>
      <c r="G5" s="9">
        <v>52472.356266891744</v>
      </c>
      <c r="H5" s="9">
        <v>17593.704464302878</v>
      </c>
      <c r="I5" s="9">
        <v>12391.948581660114</v>
      </c>
      <c r="J5" s="9">
        <v>0</v>
      </c>
      <c r="K5" s="27">
        <v>0</v>
      </c>
      <c r="L5" s="27">
        <v>0</v>
      </c>
      <c r="M5" s="9">
        <v>35214.09871115374</v>
      </c>
      <c r="N5" s="10">
        <f>SUM(C5:M5)</f>
        <v>22091639.681612112</v>
      </c>
    </row>
    <row r="6" spans="2:16" x14ac:dyDescent="0.2">
      <c r="B6" s="11">
        <v>2013</v>
      </c>
      <c r="C6" s="12">
        <v>9541392.2346088979</v>
      </c>
      <c r="D6" s="12">
        <v>481774.3570248129</v>
      </c>
      <c r="E6" s="12">
        <v>11504083.412803676</v>
      </c>
      <c r="F6" s="12">
        <v>0</v>
      </c>
      <c r="G6" s="12">
        <v>86023.681174017343</v>
      </c>
      <c r="H6" s="12">
        <v>30.024483623252603</v>
      </c>
      <c r="I6" s="12">
        <v>56.124271505596546</v>
      </c>
      <c r="J6" s="12">
        <v>2767708.8278002031</v>
      </c>
      <c r="K6" s="28">
        <v>0</v>
      </c>
      <c r="L6" s="28">
        <v>17589.911279597429</v>
      </c>
      <c r="M6" s="12">
        <v>17479.305706641651</v>
      </c>
      <c r="N6" s="13">
        <f t="shared" ref="N6:N14" si="0">SUM(C6:M6)</f>
        <v>24416137.879152976</v>
      </c>
    </row>
    <row r="7" spans="2:16" x14ac:dyDescent="0.2">
      <c r="B7" s="11">
        <v>2014</v>
      </c>
      <c r="C7" s="12">
        <v>10092288.885119226</v>
      </c>
      <c r="D7" s="12">
        <v>1070855.0521028475</v>
      </c>
      <c r="E7" s="12">
        <v>14585067.69404093</v>
      </c>
      <c r="F7" s="12">
        <v>0</v>
      </c>
      <c r="G7" s="12">
        <v>30072.512026906355</v>
      </c>
      <c r="H7" s="12">
        <v>9.9546128514386201</v>
      </c>
      <c r="I7" s="12">
        <v>49.653894909410511</v>
      </c>
      <c r="J7" s="12">
        <v>3313291.0777859231</v>
      </c>
      <c r="K7" s="28">
        <v>468018.83521555795</v>
      </c>
      <c r="L7" s="28">
        <v>629046.66499681643</v>
      </c>
      <c r="M7" s="12">
        <v>208820.19322135241</v>
      </c>
      <c r="N7" s="13">
        <f t="shared" si="0"/>
        <v>30397520.523017321</v>
      </c>
    </row>
    <row r="8" spans="2:16" x14ac:dyDescent="0.2">
      <c r="B8" s="11">
        <v>2015</v>
      </c>
      <c r="C8" s="12">
        <v>11020546.369558418</v>
      </c>
      <c r="D8" s="12">
        <v>1148399.6170459671</v>
      </c>
      <c r="E8" s="12">
        <v>16304870.843706436</v>
      </c>
      <c r="F8" s="12">
        <v>0</v>
      </c>
      <c r="G8" s="12">
        <v>154983.62868670156</v>
      </c>
      <c r="H8" s="12">
        <v>1.0510848292081036</v>
      </c>
      <c r="I8" s="12">
        <v>451043.17067029787</v>
      </c>
      <c r="J8" s="12">
        <v>3620475.3312543449</v>
      </c>
      <c r="K8" s="28">
        <v>859090.9950691124</v>
      </c>
      <c r="L8" s="28">
        <v>715562.88800204545</v>
      </c>
      <c r="M8" s="12">
        <v>131108.98155573857</v>
      </c>
      <c r="N8" s="13">
        <f t="shared" si="0"/>
        <v>34406082.876633883</v>
      </c>
    </row>
    <row r="9" spans="2:16" x14ac:dyDescent="0.2">
      <c r="B9" s="11">
        <v>2016</v>
      </c>
      <c r="C9" s="12">
        <v>11468038.367117895</v>
      </c>
      <c r="D9" s="12">
        <v>1319112.5572931753</v>
      </c>
      <c r="E9" s="12">
        <v>17131317.984336443</v>
      </c>
      <c r="F9" s="12">
        <v>0</v>
      </c>
      <c r="G9" s="12">
        <v>647008.33246034116</v>
      </c>
      <c r="H9" s="12">
        <v>201216.86951169858</v>
      </c>
      <c r="I9" s="12">
        <v>381342.03053227585</v>
      </c>
      <c r="J9" s="12">
        <v>3929841.6233413247</v>
      </c>
      <c r="K9" s="28">
        <v>954110.99969916162</v>
      </c>
      <c r="L9" s="28">
        <v>693671.50134772563</v>
      </c>
      <c r="M9" s="12">
        <v>195753.59175325462</v>
      </c>
      <c r="N9" s="13">
        <f t="shared" si="0"/>
        <v>36921413.857393287</v>
      </c>
    </row>
    <row r="10" spans="2:16" x14ac:dyDescent="0.2">
      <c r="B10" s="11">
        <v>2017</v>
      </c>
      <c r="C10" s="12">
        <v>10292470.37250258</v>
      </c>
      <c r="D10" s="12">
        <v>1109842.8356206194</v>
      </c>
      <c r="E10" s="12">
        <v>18363440.851211108</v>
      </c>
      <c r="F10" s="12">
        <v>118365.29240391142</v>
      </c>
      <c r="G10" s="12">
        <v>654120.54722439381</v>
      </c>
      <c r="H10" s="12">
        <v>443332.26042904524</v>
      </c>
      <c r="I10" s="12">
        <v>342599.87944902113</v>
      </c>
      <c r="J10" s="12">
        <v>3606923.9687858094</v>
      </c>
      <c r="K10" s="28">
        <v>603446.60046796175</v>
      </c>
      <c r="L10" s="28">
        <v>667699.96181363694</v>
      </c>
      <c r="M10" s="12">
        <v>127020.75180072061</v>
      </c>
      <c r="N10" s="13">
        <f t="shared" si="0"/>
        <v>36329263.321708813</v>
      </c>
    </row>
    <row r="11" spans="2:16" x14ac:dyDescent="0.2">
      <c r="B11" s="11">
        <v>2018</v>
      </c>
      <c r="C11" s="12">
        <v>10270903.415983267</v>
      </c>
      <c r="D11" s="12">
        <v>626376.83915408934</v>
      </c>
      <c r="E11" s="12">
        <v>17853079.976054981</v>
      </c>
      <c r="F11" s="12">
        <v>1201325.6423976971</v>
      </c>
      <c r="G11" s="12">
        <v>516251.42866697826</v>
      </c>
      <c r="H11" s="12">
        <v>273415.94645972649</v>
      </c>
      <c r="I11" s="12">
        <v>286041.1156849789</v>
      </c>
      <c r="J11" s="12">
        <v>3864909.1664442886</v>
      </c>
      <c r="K11" s="28">
        <v>821341.87122835568</v>
      </c>
      <c r="L11" s="28">
        <v>474442.81231930049</v>
      </c>
      <c r="M11" s="12">
        <v>112017.05961006432</v>
      </c>
      <c r="N11" s="13">
        <f t="shared" si="0"/>
        <v>36300105.274003722</v>
      </c>
    </row>
    <row r="12" spans="2:16" x14ac:dyDescent="0.2">
      <c r="B12" s="11">
        <v>2019</v>
      </c>
      <c r="C12" s="12">
        <v>10014666.928297011</v>
      </c>
      <c r="D12" s="12">
        <v>481796.63335430314</v>
      </c>
      <c r="E12" s="12">
        <v>15491411.230679199</v>
      </c>
      <c r="F12" s="12">
        <v>1246236.2518166138</v>
      </c>
      <c r="G12" s="12">
        <v>179054.98291523359</v>
      </c>
      <c r="H12" s="12">
        <v>143912.44874544727</v>
      </c>
      <c r="I12" s="12">
        <v>234974.58607006061</v>
      </c>
      <c r="J12" s="12">
        <v>4200254.9119437765</v>
      </c>
      <c r="K12" s="28">
        <v>694280.88708018418</v>
      </c>
      <c r="L12" s="28">
        <v>581506.31050989032</v>
      </c>
      <c r="M12" s="12">
        <v>27496.3394128002</v>
      </c>
      <c r="N12" s="13">
        <f t="shared" si="0"/>
        <v>33295591.510824524</v>
      </c>
    </row>
    <row r="13" spans="2:16" x14ac:dyDescent="0.2">
      <c r="B13" s="11">
        <v>2020</v>
      </c>
      <c r="C13" s="12">
        <v>5170230.8028019993</v>
      </c>
      <c r="D13" s="12">
        <v>262299.33896700002</v>
      </c>
      <c r="E13" s="12">
        <v>8971392.830163002</v>
      </c>
      <c r="F13" s="12">
        <v>654859.41603600001</v>
      </c>
      <c r="G13" s="12">
        <v>288715.52408299997</v>
      </c>
      <c r="H13" s="12">
        <v>58961.389575000001</v>
      </c>
      <c r="I13" s="12">
        <v>136332.1574</v>
      </c>
      <c r="J13" s="12">
        <v>2210637.8195054117</v>
      </c>
      <c r="K13" s="28">
        <v>388386.20877000003</v>
      </c>
      <c r="L13" s="28">
        <v>228080.720478</v>
      </c>
      <c r="M13" s="12">
        <v>27033.553508588811</v>
      </c>
      <c r="N13" s="13">
        <f t="shared" si="0"/>
        <v>18396929.761287998</v>
      </c>
    </row>
    <row r="14" spans="2:16" ht="12" thickBot="1" x14ac:dyDescent="0.25">
      <c r="B14" s="11">
        <v>2021</v>
      </c>
      <c r="C14" s="12">
        <v>263159.58757799998</v>
      </c>
      <c r="D14" s="12">
        <v>0</v>
      </c>
      <c r="E14" s="12">
        <v>3377330.8899369999</v>
      </c>
      <c r="F14" s="12">
        <v>58802.734591</v>
      </c>
      <c r="G14" s="12">
        <v>438.87749300000002</v>
      </c>
      <c r="H14" s="12">
        <v>0.50157799999999997</v>
      </c>
      <c r="I14" s="12">
        <v>18338.538499999999</v>
      </c>
      <c r="J14" s="12">
        <v>535540.13251070702</v>
      </c>
      <c r="K14" s="28">
        <v>241526.43724199999</v>
      </c>
      <c r="L14" s="28">
        <v>129471.12405</v>
      </c>
      <c r="M14" s="12">
        <v>-9431.558231706962</v>
      </c>
      <c r="N14" s="13">
        <f t="shared" si="0"/>
        <v>4615177.2652479997</v>
      </c>
    </row>
    <row r="15" spans="2:16" ht="12" thickBot="1" x14ac:dyDescent="0.25">
      <c r="B15" s="14" t="s">
        <v>12</v>
      </c>
      <c r="C15" s="19">
        <f>SUM(C5:C14)</f>
        <v>89408623.547116697</v>
      </c>
      <c r="D15" s="20">
        <f t="shared" ref="D15:N15" si="1">SUM(D5:D14)</f>
        <v>6930552.0916400142</v>
      </c>
      <c r="E15" s="21">
        <f t="shared" si="1"/>
        <v>133850941.84189428</v>
      </c>
      <c r="F15" s="22">
        <f t="shared" si="1"/>
        <v>3279589.3372452222</v>
      </c>
      <c r="G15" s="23">
        <f t="shared" si="1"/>
        <v>2609141.8709974643</v>
      </c>
      <c r="H15" s="24">
        <f t="shared" si="1"/>
        <v>1138474.1509445242</v>
      </c>
      <c r="I15" s="25">
        <f t="shared" si="1"/>
        <v>1863169.2050547095</v>
      </c>
      <c r="J15" s="18">
        <f t="shared" si="1"/>
        <v>28049582.859371793</v>
      </c>
      <c r="K15" s="18">
        <f t="shared" si="1"/>
        <v>5030202.8347723344</v>
      </c>
      <c r="L15" s="18">
        <f t="shared" si="1"/>
        <v>4137071.8947970131</v>
      </c>
      <c r="M15" s="15">
        <f t="shared" si="1"/>
        <v>872512.31704860798</v>
      </c>
      <c r="N15" s="15">
        <f t="shared" si="1"/>
        <v>277169861.95088261</v>
      </c>
    </row>
    <row r="16" spans="2:16" ht="12" thickBot="1" x14ac:dyDescent="0.25"/>
    <row r="17" spans="2:12" ht="12" thickBot="1" x14ac:dyDescent="0.25">
      <c r="L17" s="29">
        <f>SUM(K15:L15)</f>
        <v>9167274.7295693476</v>
      </c>
    </row>
    <row r="18" spans="2:12" x14ac:dyDescent="0.2">
      <c r="B18" s="1" t="s">
        <v>17</v>
      </c>
    </row>
    <row r="19" spans="2:12" x14ac:dyDescent="0.2">
      <c r="B19" s="1" t="s">
        <v>16</v>
      </c>
    </row>
    <row r="20" spans="2:12" x14ac:dyDescent="0.2">
      <c r="B20" s="1" t="s">
        <v>14</v>
      </c>
    </row>
  </sheetData>
  <pageMargins left="0.11811023622047245" right="0.31496062992125984" top="0.35433070866141736" bottom="0.74803149606299213" header="0.31496062992125984" footer="0.31496062992125984"/>
  <pageSetup paperSize="9" scale="88" orientation="landscape" verticalDpi="300" r:id="rId1"/>
  <ignoredErrors>
    <ignoredError sqref="N5:N14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831B90248A540B6D7402B812F83D7" ma:contentTypeVersion="11" ma:contentTypeDescription="Create a new document." ma:contentTypeScope="" ma:versionID="b84453e8f40ff1bc38d95d643eb89927">
  <xsd:schema xmlns:xsd="http://www.w3.org/2001/XMLSchema" xmlns:xs="http://www.w3.org/2001/XMLSchema" xmlns:p="http://schemas.microsoft.com/office/2006/metadata/properties" xmlns:ns1="2502e859-f0bf-4bcc-8c9f-128c9f9c82d2" xmlns:ns3="30211e61-8a7b-4fc1-a145-5e21de2cb23f" targetNamespace="http://schemas.microsoft.com/office/2006/metadata/properties" ma:root="true" ma:fieldsID="0f5a8274a582d6643c0b7fd495f62856" ns1:_="" ns3:_="">
    <xsd:import namespace="2502e859-f0bf-4bcc-8c9f-128c9f9c82d2"/>
    <xsd:import namespace="30211e61-8a7b-4fc1-a145-5e21de2cb23f"/>
    <xsd:element name="properties">
      <xsd:complexType>
        <xsd:sequence>
          <xsd:element name="documentManagement">
            <xsd:complexType>
              <xsd:all>
                <xsd:element ref="ns1:Documen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02e859-f0bf-4bcc-8c9f-128c9f9c82d2" elementFormDefault="qualified">
    <xsd:import namespace="http://schemas.microsoft.com/office/2006/documentManagement/types"/>
    <xsd:import namespace="http://schemas.microsoft.com/office/infopath/2007/PartnerControls"/>
    <xsd:element name="Document" ma:index="0" nillable="true" ma:displayName="Document" ma:format="Hyperlink" ma:internalName="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11e61-8a7b-4fc1-a145-5e21de2cb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 xmlns="2502e859-f0bf-4bcc-8c9f-128c9f9c82d2">
      <Url xsi:nil="true"/>
      <Description xsi:nil="true"/>
    </Document>
  </documentManagement>
</p:properties>
</file>

<file path=customXml/itemProps1.xml><?xml version="1.0" encoding="utf-8"?>
<ds:datastoreItem xmlns:ds="http://schemas.openxmlformats.org/officeDocument/2006/customXml" ds:itemID="{011562BF-1F08-4BB0-8B7B-2C93AF9DEF11}"/>
</file>

<file path=customXml/itemProps2.xml><?xml version="1.0" encoding="utf-8"?>
<ds:datastoreItem xmlns:ds="http://schemas.openxmlformats.org/officeDocument/2006/customXml" ds:itemID="{440221D9-0870-48C4-BAB2-0CD62FF52D16}"/>
</file>

<file path=customXml/itemProps3.xml><?xml version="1.0" encoding="utf-8"?>
<ds:datastoreItem xmlns:ds="http://schemas.openxmlformats.org/officeDocument/2006/customXml" ds:itemID="{0AFD6167-6C45-44EA-94E1-253A6A5876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McGregor</dc:creator>
  <cp:lastModifiedBy>Alan McGregor</cp:lastModifiedBy>
  <cp:lastPrinted>2021-06-30T09:29:57Z</cp:lastPrinted>
  <dcterms:created xsi:type="dcterms:W3CDTF">2021-06-29T05:04:01Z</dcterms:created>
  <dcterms:modified xsi:type="dcterms:W3CDTF">2021-06-30T09:30:01Z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0x010100BC8831B90248A540B6D7402B812F83D7</vt:lpwstr>
  </property>
</Properties>
</file>